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56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<sst xmlns="http://schemas.openxmlformats.org/spreadsheetml/2006/main" count="20" uniqueCount="16">
  <si>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k</t>
  </si>
  <si>
    <t>W/m/K</t>
  </si>
  <si>
    <t>m</t>
  </si>
  <si>
    <t>Ts</t>
  </si>
  <si>
    <t>oC</t>
  </si>
  <si>
    <t>Tsat</t>
  </si>
  <si>
    <t>ho</t>
  </si>
  <si>
    <t>W/m2/K</t>
  </si>
  <si>
    <t>기호</t>
  </si>
  <si>
    <t>값</t>
  </si>
  <si>
    <t>단위</t>
  </si>
  <si>
    <t>Dx</t>
  </si>
  <si>
    <t>f(Tw)</t>
  </si>
  <si>
    <t>Tw</t>
  </si>
  <si>
    <t>hi</t>
  </si>
  <si>
    <t>W/m2/K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</si>
</sst>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돋움"/>
      <family val="3"/>
    </font>
    <font>
      <sz val="8"/>
      <name val="돋움"/>
      <family val="3"/>
    </font>
    <font>
      <b/>
      <sz val="14"/>
      <name val="돋움"/>
      <family val="3"/>
    </font>
    <font>
      <sz val="14"/>
      <name val="Times New Roman"/>
      <family val="1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righ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D22"/>
  <sheetViews>
    <sheetView tabSelected="1" workbookViewId="0" topLeftCell="A1">
      <selection activeCell="G18" sqref="G18"/>
    </sheetView>
  </sheetViews>
  <sheetFormatPr defaultColWidth="8.88671875" defaultRowHeight="13.5"/>
  <sheetData>
    <row r="8" ht="14.25" thickBot="1"/>
    <row r="9" spans="2:4" ht="19.5" thickBot="1">
      <c r="B9" s="7" t="s">
        <v>8</v>
      </c>
      <c r="C9" s="8" t="s">
        <v>9</v>
      </c>
      <c r="D9" s="9" t="s">
        <v>10</v>
      </c>
    </row>
    <row r="10" spans="2:4" ht="18.75">
      <c r="B10" s="5" t="s">
        <v>0</v>
      </c>
      <c r="C10" s="1">
        <v>16.27</v>
      </c>
      <c r="D10" s="2" t="s">
        <v>1</v>
      </c>
    </row>
    <row r="11" spans="2:4" ht="18.75">
      <c r="B11" s="5" t="s">
        <v>11</v>
      </c>
      <c r="C11" s="1">
        <v>0.0032</v>
      </c>
      <c r="D11" s="2" t="s">
        <v>2</v>
      </c>
    </row>
    <row r="12" spans="2:4" ht="18.75">
      <c r="B12" s="5" t="s">
        <v>3</v>
      </c>
      <c r="C12" s="1">
        <v>115.6</v>
      </c>
      <c r="D12" s="2" t="s">
        <v>4</v>
      </c>
    </row>
    <row r="13" spans="2:4" ht="18.75">
      <c r="B13" s="5" t="s">
        <v>5</v>
      </c>
      <c r="C13" s="1">
        <v>100</v>
      </c>
      <c r="D13" s="2" t="s">
        <v>4</v>
      </c>
    </row>
    <row r="14" spans="2:4" ht="18.75">
      <c r="B14" s="5" t="s">
        <v>6</v>
      </c>
      <c r="C14" s="1">
        <v>10200</v>
      </c>
      <c r="D14" s="2" t="s">
        <v>7</v>
      </c>
    </row>
    <row r="15" spans="2:4" ht="19.5" thickBot="1">
      <c r="B15" s="6" t="s">
        <v>13</v>
      </c>
      <c r="C15" s="3">
        <v>100</v>
      </c>
      <c r="D15" s="4" t="s">
        <v>4</v>
      </c>
    </row>
    <row r="17" ht="14.25" thickBot="1"/>
    <row r="18" spans="2:3" ht="19.5" thickBot="1">
      <c r="B18" s="13" t="s">
        <v>12</v>
      </c>
      <c r="C18" s="14">
        <f>C10*(C12-C20)/C11-(C12-C13)/(1/C14+C11/C10+1/5.56/(C20-C13)^3)</f>
        <v>0.0007664731419936288</v>
      </c>
    </row>
    <row r="19" ht="14.25" thickBot="1"/>
    <row r="20" spans="2:4" ht="19.5" thickBot="1">
      <c r="B20" s="10" t="s">
        <v>13</v>
      </c>
      <c r="C20" s="11">
        <v>109.51014160348394</v>
      </c>
      <c r="D20" s="12" t="s">
        <v>4</v>
      </c>
    </row>
    <row r="21" ht="14.25" thickBot="1"/>
    <row r="22" spans="2:4" ht="19.5" thickBot="1">
      <c r="B22" s="15" t="s">
        <v>14</v>
      </c>
      <c r="C22" s="16">
        <f>5.56*(C20-C13)^3</f>
        <v>4782.28816938331</v>
      </c>
      <c r="D22" s="17" t="s">
        <v>15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293131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hankyong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Lim_notebook</dc:creator>
  <cp:keywords/>
  <dc:description/>
  <cp:lastModifiedBy>Lim_notebook</cp:lastModifiedBy>
  <dcterms:created xsi:type="dcterms:W3CDTF">2005-03-31T13:54:43Z</dcterms:created>
  <dcterms:modified xsi:type="dcterms:W3CDTF">2005-03-31T14:32:29Z</dcterms:modified>
  <cp:category/>
  <cp:version/>
  <cp:contentType/>
  <cp:contentStatus/>
</cp:coreProperties>
</file>